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成绩表" sheetId="3" r:id="rId1"/>
    <sheet name="Sheet1" sheetId="4" r:id="rId2"/>
  </sheets>
  <definedNames>
    <definedName name="_xlnm._FilterDatabase" localSheetId="0" hidden="1">成绩表!$B$2:$L$11</definedName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<sst xmlns="http://schemas.openxmlformats.org/spreadsheetml/2006/main" count="62" uniqueCount="42">
  <si>
    <t>2019年市市场监管局所属事业单位公开招聘总成绩表</t>
  </si>
  <si>
    <t>序号</t>
  </si>
  <si>
    <t>姓名</t>
  </si>
  <si>
    <t>性别</t>
  </si>
  <si>
    <t>考号</t>
  </si>
  <si>
    <t>职测分数</t>
  </si>
  <si>
    <t>综合分数</t>
  </si>
  <si>
    <t>笔试总分</t>
  </si>
  <si>
    <t>三支一扶加分</t>
  </si>
  <si>
    <t>笔试成绩</t>
  </si>
  <si>
    <t>部门名称</t>
  </si>
  <si>
    <t>职位名称</t>
  </si>
  <si>
    <t>招考人数</t>
  </si>
  <si>
    <t>面试总分</t>
  </si>
  <si>
    <t>总成绩</t>
  </si>
  <si>
    <t>齐强</t>
  </si>
  <si>
    <t>男</t>
  </si>
  <si>
    <t>3142040103123</t>
  </si>
  <si>
    <t>随州市产品质量监督检验所</t>
  </si>
  <si>
    <t>检验员</t>
  </si>
  <si>
    <t>弃考</t>
  </si>
  <si>
    <t>景峰</t>
  </si>
  <si>
    <t>3142040103125</t>
  </si>
  <si>
    <t>刘士兵</t>
  </si>
  <si>
    <t>3142040103012</t>
  </si>
  <si>
    <t>钟清馨</t>
  </si>
  <si>
    <t>女</t>
  </si>
  <si>
    <t>1142040100505</t>
  </si>
  <si>
    <t>文员</t>
  </si>
  <si>
    <t>徐思维</t>
  </si>
  <si>
    <t>1142040100125</t>
  </si>
  <si>
    <t>徐慜昊</t>
  </si>
  <si>
    <t>1142040101225</t>
  </si>
  <si>
    <t>姜磊</t>
  </si>
  <si>
    <t>3142040103112</t>
  </si>
  <si>
    <t>随州市信息与标准化所</t>
  </si>
  <si>
    <t>标准化专技人员</t>
  </si>
  <si>
    <t>缺考</t>
  </si>
  <si>
    <t>赵得皓</t>
  </si>
  <si>
    <t>3142040103024</t>
  </si>
  <si>
    <t>闻浩</t>
  </si>
  <si>
    <t>3142040103914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</si>
</sst>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18" borderId="2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J20" sqref="J20"/>
    </sheetView>
  </sheetViews>
  <sheetFormatPr defaultColWidth="9" defaultRowHeight="12"/>
  <cols>
    <col min="1" max="1" width="4.28571428571429" style="2" customWidth="1"/>
    <col min="2" max="2" width="6.85714285714286" style="2" customWidth="1"/>
    <col min="3" max="3" width="4.42857142857143" style="3" customWidth="1"/>
    <col min="4" max="4" width="14.5714285714286" style="2" customWidth="1"/>
    <col min="5" max="7" width="8.85714285714286" style="2" customWidth="1"/>
    <col min="8" max="8" width="7.28571428571429" style="3" customWidth="1"/>
    <col min="9" max="9" width="8.14285714285714" style="2" customWidth="1"/>
    <col min="10" max="10" width="29.5714285714286" style="4" customWidth="1"/>
    <col min="11" max="11" width="13.8571428571429" style="4" customWidth="1"/>
    <col min="12" max="14" width="8.57142857142857" style="3" customWidth="1"/>
    <col min="15" max="16384" width="9.14285714285714" style="2"/>
  </cols>
  <sheetData>
    <row r="1" ht="36" customHeight="1" spans="2:14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7.7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9" t="s">
        <v>11</v>
      </c>
      <c r="L2" s="6" t="s">
        <v>12</v>
      </c>
      <c r="M2" s="6" t="s">
        <v>13</v>
      </c>
      <c r="N2" s="6" t="s">
        <v>14</v>
      </c>
    </row>
    <row r="3" spans="1:14">
      <c r="A3" s="7">
        <v>1</v>
      </c>
      <c r="B3" s="7" t="s">
        <v>15</v>
      </c>
      <c r="C3" s="8" t="s">
        <v>16</v>
      </c>
      <c r="D3" s="7" t="s">
        <v>17</v>
      </c>
      <c r="E3" s="7">
        <v>94.9</v>
      </c>
      <c r="F3" s="7">
        <v>88.5</v>
      </c>
      <c r="G3" s="7">
        <v>183.4</v>
      </c>
      <c r="H3" s="8"/>
      <c r="I3" s="7">
        <f t="shared" ref="I3:I23" si="0">((E3+F3)/2*2/3+H3)*30%</f>
        <v>18.34</v>
      </c>
      <c r="J3" s="10" t="s">
        <v>18</v>
      </c>
      <c r="K3" s="10" t="s">
        <v>19</v>
      </c>
      <c r="L3" s="8">
        <v>1</v>
      </c>
      <c r="M3" s="8" t="s">
        <v>20</v>
      </c>
      <c r="N3" s="8"/>
    </row>
    <row r="4" spans="1:14">
      <c r="A4" s="7">
        <v>2</v>
      </c>
      <c r="B4" s="7" t="s">
        <v>21</v>
      </c>
      <c r="C4" s="8" t="s">
        <v>16</v>
      </c>
      <c r="D4" s="7" t="s">
        <v>22</v>
      </c>
      <c r="E4" s="7">
        <v>106</v>
      </c>
      <c r="F4" s="7">
        <v>73.5</v>
      </c>
      <c r="G4" s="7">
        <v>179.5</v>
      </c>
      <c r="H4" s="8"/>
      <c r="I4" s="7">
        <f t="shared" si="0"/>
        <v>17.95</v>
      </c>
      <c r="J4" s="10" t="s">
        <v>18</v>
      </c>
      <c r="K4" s="10" t="s">
        <v>19</v>
      </c>
      <c r="L4" s="8">
        <v>1</v>
      </c>
      <c r="M4" s="8">
        <v>77.2</v>
      </c>
      <c r="N4" s="8">
        <f>I4+M4*70%</f>
        <v>71.99</v>
      </c>
    </row>
    <row r="5" spans="1:14">
      <c r="A5" s="7">
        <v>3</v>
      </c>
      <c r="B5" s="7" t="s">
        <v>23</v>
      </c>
      <c r="C5" s="8" t="s">
        <v>16</v>
      </c>
      <c r="D5" s="7" t="s">
        <v>24</v>
      </c>
      <c r="E5" s="7">
        <v>83.2</v>
      </c>
      <c r="F5" s="7">
        <v>96</v>
      </c>
      <c r="G5" s="7">
        <v>179.2</v>
      </c>
      <c r="H5" s="8"/>
      <c r="I5" s="7">
        <f t="shared" si="0"/>
        <v>17.92</v>
      </c>
      <c r="J5" s="10" t="s">
        <v>18</v>
      </c>
      <c r="K5" s="10" t="s">
        <v>19</v>
      </c>
      <c r="L5" s="8">
        <v>1</v>
      </c>
      <c r="M5" s="8">
        <v>72.2</v>
      </c>
      <c r="N5" s="8">
        <f>I5+M5*70%</f>
        <v>68.46</v>
      </c>
    </row>
    <row r="6" spans="1:14">
      <c r="A6" s="7">
        <v>4</v>
      </c>
      <c r="B6" s="7" t="s">
        <v>25</v>
      </c>
      <c r="C6" s="8" t="s">
        <v>26</v>
      </c>
      <c r="D6" s="7" t="s">
        <v>27</v>
      </c>
      <c r="E6" s="7">
        <v>93</v>
      </c>
      <c r="F6" s="7">
        <v>105.5</v>
      </c>
      <c r="G6" s="7">
        <v>198.5</v>
      </c>
      <c r="H6" s="8">
        <v>5</v>
      </c>
      <c r="I6" s="7">
        <f t="shared" si="0"/>
        <v>21.35</v>
      </c>
      <c r="J6" s="10" t="s">
        <v>18</v>
      </c>
      <c r="K6" s="10" t="s">
        <v>28</v>
      </c>
      <c r="L6" s="8">
        <v>1</v>
      </c>
      <c r="M6" s="8">
        <v>81.4</v>
      </c>
      <c r="N6" s="8">
        <f>I6+M6*70%</f>
        <v>78.33</v>
      </c>
    </row>
    <row r="7" spans="1:14">
      <c r="A7" s="7">
        <v>5</v>
      </c>
      <c r="B7" s="7" t="s">
        <v>29</v>
      </c>
      <c r="C7" s="8" t="s">
        <v>26</v>
      </c>
      <c r="D7" s="7" t="s">
        <v>30</v>
      </c>
      <c r="E7" s="7">
        <v>108</v>
      </c>
      <c r="F7" s="7">
        <v>96.5</v>
      </c>
      <c r="G7" s="7">
        <v>204.5</v>
      </c>
      <c r="H7" s="8"/>
      <c r="I7" s="7">
        <f t="shared" si="0"/>
        <v>20.45</v>
      </c>
      <c r="J7" s="10" t="s">
        <v>18</v>
      </c>
      <c r="K7" s="10" t="s">
        <v>28</v>
      </c>
      <c r="L7" s="8">
        <v>1</v>
      </c>
      <c r="M7" s="8">
        <v>82.8</v>
      </c>
      <c r="N7" s="8">
        <f>I7+M7*70%</f>
        <v>78.41</v>
      </c>
    </row>
    <row r="8" spans="1:14">
      <c r="A8" s="7">
        <v>6</v>
      </c>
      <c r="B8" s="7" t="s">
        <v>31</v>
      </c>
      <c r="C8" s="8" t="s">
        <v>26</v>
      </c>
      <c r="D8" s="7" t="s">
        <v>32</v>
      </c>
      <c r="E8" s="7">
        <v>89</v>
      </c>
      <c r="F8" s="7">
        <v>111.5</v>
      </c>
      <c r="G8" s="7">
        <v>200.5</v>
      </c>
      <c r="H8" s="8"/>
      <c r="I8" s="7">
        <f t="shared" si="0"/>
        <v>20.05</v>
      </c>
      <c r="J8" s="10" t="s">
        <v>18</v>
      </c>
      <c r="K8" s="10" t="s">
        <v>28</v>
      </c>
      <c r="L8" s="8">
        <v>1</v>
      </c>
      <c r="M8" s="8">
        <v>86.4</v>
      </c>
      <c r="N8" s="8">
        <f>I8+M8*70%</f>
        <v>80.53</v>
      </c>
    </row>
    <row r="9" spans="1:14">
      <c r="A9" s="7">
        <v>7</v>
      </c>
      <c r="B9" s="7" t="s">
        <v>33</v>
      </c>
      <c r="C9" s="8" t="s">
        <v>16</v>
      </c>
      <c r="D9" s="7" t="s">
        <v>34</v>
      </c>
      <c r="E9" s="7">
        <v>110.5</v>
      </c>
      <c r="F9" s="7">
        <v>97.5</v>
      </c>
      <c r="G9" s="7">
        <v>208</v>
      </c>
      <c r="H9" s="8"/>
      <c r="I9" s="7">
        <f t="shared" si="0"/>
        <v>20.8</v>
      </c>
      <c r="J9" s="10" t="s">
        <v>35</v>
      </c>
      <c r="K9" s="10" t="s">
        <v>36</v>
      </c>
      <c r="L9" s="8">
        <v>1</v>
      </c>
      <c r="M9" s="8" t="s">
        <v>37</v>
      </c>
      <c r="N9" s="8"/>
    </row>
    <row r="10" spans="1:14">
      <c r="A10" s="7">
        <v>8</v>
      </c>
      <c r="B10" s="7" t="s">
        <v>38</v>
      </c>
      <c r="C10" s="8" t="s">
        <v>16</v>
      </c>
      <c r="D10" s="7" t="s">
        <v>39</v>
      </c>
      <c r="E10" s="7">
        <v>110.4</v>
      </c>
      <c r="F10" s="7">
        <v>94</v>
      </c>
      <c r="G10" s="7">
        <v>204.4</v>
      </c>
      <c r="H10" s="8"/>
      <c r="I10" s="7">
        <f t="shared" si="0"/>
        <v>20.44</v>
      </c>
      <c r="J10" s="10" t="s">
        <v>35</v>
      </c>
      <c r="K10" s="10" t="s">
        <v>36</v>
      </c>
      <c r="L10" s="8">
        <v>1</v>
      </c>
      <c r="M10" s="8">
        <v>83</v>
      </c>
      <c r="N10" s="8">
        <f>I10+M10*70%</f>
        <v>78.54</v>
      </c>
    </row>
    <row r="11" spans="1:14">
      <c r="A11" s="7">
        <v>9</v>
      </c>
      <c r="B11" s="7" t="s">
        <v>40</v>
      </c>
      <c r="C11" s="8" t="s">
        <v>16</v>
      </c>
      <c r="D11" s="7" t="s">
        <v>41</v>
      </c>
      <c r="E11" s="7">
        <v>109.9</v>
      </c>
      <c r="F11" s="7">
        <v>94.5</v>
      </c>
      <c r="G11" s="7">
        <v>204.4</v>
      </c>
      <c r="H11" s="8"/>
      <c r="I11" s="7">
        <f t="shared" si="0"/>
        <v>20.44</v>
      </c>
      <c r="J11" s="10" t="s">
        <v>35</v>
      </c>
      <c r="K11" s="10" t="s">
        <v>36</v>
      </c>
      <c r="L11" s="8">
        <v>1</v>
      </c>
      <c r="M11" s="8">
        <v>83.8</v>
      </c>
      <c r="N11" s="8">
        <f>I11+M11*70%</f>
        <v>79.1</v>
      </c>
    </row>
  </sheetData>
  <mergeCells count="1">
    <mergeCell ref="B1:N1"/>
  </mergeCells>
  <printOptions horizontalCentered="1"/>
  <pageMargins left="0.31496062992126" right="0.275590551181102" top="0.669291338582677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5" sqref="J25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36286</cp:lastModifiedBy>
  <dcterms:created xsi:type="dcterms:W3CDTF">2019-08-22T03:33:00Z</dcterms:created>
  <cp:lastPrinted>2019-08-21T07:59:00Z</cp:lastPrinted>
  <dcterms:modified xsi:type="dcterms:W3CDTF">2019-08-27T09:55:20Z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